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B7C04EB4-D65E-443E-9DD2-FEB629232AE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7" i="3" l="1"/>
  <c r="I78" i="3" l="1"/>
  <c r="K77" i="3"/>
  <c r="I76" i="3"/>
  <c r="I75" i="3"/>
  <c r="I74" i="3"/>
  <c r="I73" i="3"/>
  <c r="I72" i="3"/>
  <c r="I71" i="3"/>
  <c r="I70" i="3"/>
  <c r="I69" i="3"/>
  <c r="K69" i="3" s="1"/>
  <c r="I68" i="3"/>
  <c r="K68" i="3" s="1"/>
  <c r="I67" i="3"/>
  <c r="I66" i="3"/>
  <c r="I65" i="3"/>
  <c r="I64" i="3"/>
  <c r="I63" i="3"/>
  <c r="I62" i="3"/>
  <c r="I61" i="3"/>
  <c r="K61" i="3" s="1"/>
  <c r="L61" i="3" s="1"/>
  <c r="I60" i="3"/>
  <c r="I59" i="3"/>
  <c r="I58" i="3"/>
  <c r="I57" i="3"/>
  <c r="K57" i="3" s="1"/>
  <c r="I56" i="3"/>
  <c r="K56" i="3" s="1"/>
  <c r="I55" i="3"/>
  <c r="I54" i="3"/>
  <c r="I53" i="3"/>
  <c r="I52" i="3"/>
  <c r="I51" i="3"/>
  <c r="I50" i="3"/>
  <c r="K50" i="3" s="1"/>
  <c r="I47" i="3"/>
  <c r="K47" i="3" s="1"/>
  <c r="I42" i="3"/>
  <c r="I37" i="3"/>
  <c r="I32" i="3"/>
  <c r="L55" i="3" l="1"/>
  <c r="L37" i="3"/>
  <c r="L71" i="3"/>
  <c r="L42" i="3"/>
  <c r="L60" i="3"/>
  <c r="L51" i="3"/>
  <c r="L52" i="3"/>
  <c r="L64" i="3"/>
  <c r="L53" i="3"/>
  <c r="K42" i="3"/>
  <c r="K52" i="3"/>
  <c r="K60" i="3"/>
  <c r="K64" i="3"/>
  <c r="K72" i="3"/>
  <c r="L72" i="3" s="1"/>
  <c r="K76" i="3"/>
  <c r="L76" i="3" s="1"/>
  <c r="L56" i="3"/>
  <c r="L68" i="3"/>
  <c r="K53" i="3"/>
  <c r="K65" i="3"/>
  <c r="L65" i="3" s="1"/>
  <c r="K73" i="3"/>
  <c r="L73" i="3" s="1"/>
  <c r="L47" i="3"/>
  <c r="L57" i="3"/>
  <c r="L69" i="3"/>
  <c r="L77" i="3"/>
  <c r="K32" i="3"/>
  <c r="L32" i="3" s="1"/>
  <c r="K54" i="3"/>
  <c r="L54" i="3" s="1"/>
  <c r="K58" i="3"/>
  <c r="L58" i="3" s="1"/>
  <c r="K66" i="3"/>
  <c r="L66" i="3" s="1"/>
  <c r="K70" i="3"/>
  <c r="L70" i="3" s="1"/>
  <c r="K78" i="3"/>
  <c r="L78" i="3" s="1"/>
  <c r="L50" i="3"/>
  <c r="F81" i="3"/>
  <c r="K37" i="3"/>
  <c r="K51" i="3"/>
  <c r="K55" i="3"/>
  <c r="K59" i="3"/>
  <c r="L59" i="3" s="1"/>
  <c r="K63" i="3"/>
  <c r="L63" i="3" s="1"/>
  <c r="K67" i="3"/>
  <c r="L67" i="3" s="1"/>
  <c r="K71" i="3"/>
  <c r="K75" i="3"/>
  <c r="L75" i="3" s="1"/>
  <c r="K62" i="3"/>
  <c r="L62" i="3" s="1"/>
  <c r="K74" i="3"/>
  <c r="L74" i="3" s="1"/>
  <c r="F82" i="3" l="1"/>
  <c r="B26" i="3" s="1"/>
</calcChain>
</file>

<file path=xl/sharedStrings.xml><?xml version="1.0" encoding="utf-8"?>
<sst xmlns="http://schemas.openxmlformats.org/spreadsheetml/2006/main" count="220" uniqueCount="137">
  <si>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</si>
  <si>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</si>
  <si>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</si>
  <si>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</si>
  <si>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</si>
  <si>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</si>
  <si>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</si>
  <si>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</si>
  <si>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</si>
  <si>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</si>
  <si>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</si>
  <si>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</si>
  <si>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</si>
  <si>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</si>
  <si>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</si>
  <si>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21</t>
  </si>
  <si>
    <t>WPOD-BN</t>
  </si>
  <si>
    <t>Wycinanie podszytów i podrostów z pozostawieniem na powierzchni, bez znoszenia i układania w stosy (teren równy lub falisty)</t>
  </si>
  <si>
    <t>HA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</si>
  <si>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</si>
  <si>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</si>
  <si>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</si>
  <si>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</si>
  <si>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</si>
  <si>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</si>
  <si>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</si>
  <si>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</si>
  <si>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</si>
  <si>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</si>
  <si>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</si>
  <si>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</si>
  <si>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</si>
  <si>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</si>
  <si>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</si>
  <si>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</si>
  <si>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</si>
  <si>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</si>
  <si>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</si>
  <si>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112</t>
  </si>
  <si>
    <t>SIEW-RCP</t>
  </si>
  <si>
    <t>Siew ciągły, przerywany lub kupkowy</t>
  </si>
  <si>
    <t>KMTR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</si>
  <si>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</si>
  <si>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</si>
  <si>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</si>
  <si>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</si>
  <si>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</si>
  <si>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</si>
  <si>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</si>
  <si>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</si>
  <si>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</si>
  <si>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</si>
  <si>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</si>
  <si>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</si>
  <si>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</si>
  <si>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</si>
  <si>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</si>
  <si>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</si>
  <si>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</si>
  <si>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</si>
  <si>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</si>
  <si>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</si>
  <si>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</si>
  <si>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</si>
  <si>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</si>
  <si>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</si>
  <si>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</si>
  <si>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</si>
  <si>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</si>
  <si>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</si>
  <si>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</si>
  <si>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</si>
  <si>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</si>
  <si>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</si>
  <si>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</si>
  <si>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</si>
  <si>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</si>
  <si>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</si>
  <si>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</si>
  <si>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</si>
  <si>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</si>
  <si>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</si>
  <si>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</si>
  <si>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</si>
  <si>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</si>
  <si>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</si>
  <si>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</si>
  <si>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</si>
  <si>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</si>
  <si>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</si>
  <si>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</si>
  <si>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</si>
  <si>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</si>
  <si>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</si>
  <si>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</si>
  <si>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</si>
  <si>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</si>
  <si>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</si>
  <si>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</si>
  <si>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</si>
  <si>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</si>
  <si>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</si>
  <si>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</si>
  <si>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</si>
  <si>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</si>
  <si>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</si>
  <si>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</si>
  <si>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</si>
  <si>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</si>
  <si>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</si>
  <si>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</si>
  <si>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</si>
  <si>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</si>
  <si>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</si>
  <si>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</si>
  <si>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</si>
  <si>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</si>
  <si>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</si>
  <si>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</si>
  <si>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</si>
  <si>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</si>
  <si>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</si>
  <si>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</si>
  <si>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</si>
  <si>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</si>
  <si>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</si>
  <si>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</si>
  <si>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</si>
  <si>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</si>
  <si>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909</t>
  </si>
  <si>
    <t>914</t>
  </si>
  <si>
    <t>915</t>
  </si>
  <si>
    <t>GOPP RH8</t>
  </si>
  <si>
    <t>GOPP NOC</t>
  </si>
  <si>
    <t>GOPP MH8</t>
  </si>
  <si>
    <t>Z.270.11.2025</t>
  </si>
  <si>
    <t>Odpowiadając na ogłoszenie o przetargu nieograniczonym na „Wykonywanie usług z zakresu gospodarki leśnej na terenie Nadleśnictwa Namysłów w roku 2026''  składamy niniejszym ofertę na część V tego zamówienia "Pakiet nr 5 - leśnictwo Świty":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</si>
</sst>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  <xf numFmtId="39" fontId="1" fillId="2" borderId="0" xfId="0" applyNumberFormat="1" applyFont="1" applyFill="1" applyAlignment="1">
      <alignment horizontal="right" vertical="center"/>
    </xf>
    <xf numFmtId="49" fontId="1" fillId="2" borderId="0" xfId="0" applyNumberFormat="1" applyFont="1" applyFill="1" applyAlignment="1">
      <alignment horizontal="right"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39" fontId="1" fillId="4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9" fontId="5" fillId="3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center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4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0"/>
  <sheetViews>
    <sheetView tabSelected="1" workbookViewId="0">
      <selection activeCell="R44" sqref="R4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135</v>
      </c>
      <c r="J2" s="27" t="s">
        <v>115</v>
      </c>
      <c r="K2" s="27"/>
      <c r="L2" s="27"/>
      <c r="M2" s="27"/>
      <c r="N2" s="27"/>
      <c r="O2" s="27"/>
      <c r="P2" s="27"/>
    </row>
    <row r="3" spans="2:16" s="1" customFormat="1" ht="28.65" customHeight="1" x14ac:dyDescent="0.2">
      <c r="B3" s="20"/>
      <c r="C3" s="20"/>
      <c r="D3" s="20"/>
      <c r="E3" s="20"/>
    </row>
    <row r="4" spans="2:16" s="1" customFormat="1" ht="2.7" customHeight="1" x14ac:dyDescent="0.2">
      <c r="B4" s="30"/>
      <c r="C4" s="30"/>
      <c r="D4" s="30"/>
      <c r="E4" s="30"/>
    </row>
    <row r="5" spans="2:16" s="1" customFormat="1" ht="28.65" customHeight="1" x14ac:dyDescent="0.2">
      <c r="B5" s="21"/>
      <c r="C5" s="21"/>
      <c r="D5" s="21"/>
      <c r="E5" s="21"/>
    </row>
    <row r="6" spans="2:16" s="1" customFormat="1" ht="2.7" customHeight="1" x14ac:dyDescent="0.2">
      <c r="B6" s="30"/>
      <c r="C6" s="30"/>
      <c r="D6" s="30"/>
      <c r="E6" s="30"/>
    </row>
    <row r="7" spans="2:16" s="1" customFormat="1" ht="28.65" customHeight="1" x14ac:dyDescent="0.2">
      <c r="B7" s="21"/>
      <c r="C7" s="21"/>
      <c r="D7" s="21"/>
      <c r="E7" s="21"/>
    </row>
    <row r="8" spans="2:16" s="1" customFormat="1" ht="5.25" customHeight="1" x14ac:dyDescent="0.2">
      <c r="B8" s="30"/>
      <c r="C8" s="30"/>
      <c r="D8" s="30"/>
      <c r="E8" s="30"/>
    </row>
    <row r="9" spans="2:16" s="1" customFormat="1" ht="4.3499999999999996" customHeight="1" x14ac:dyDescent="0.2"/>
    <row r="10" spans="2:16" s="1" customFormat="1" ht="6.9" customHeight="1" x14ac:dyDescent="0.2">
      <c r="B10" s="47" t="s">
        <v>100</v>
      </c>
      <c r="C10" s="47"/>
      <c r="D10" s="47"/>
      <c r="E10" s="47"/>
    </row>
    <row r="11" spans="2:16" s="1" customFormat="1" ht="12.15" customHeight="1" x14ac:dyDescent="0.2">
      <c r="B11" s="47"/>
      <c r="C11" s="47"/>
      <c r="D11" s="47"/>
      <c r="E11" s="47"/>
      <c r="G11" s="19"/>
      <c r="H11" s="25" t="s">
        <v>101</v>
      </c>
      <c r="I11" s="25"/>
      <c r="J11" s="25"/>
      <c r="K11" s="25"/>
      <c r="L11" s="25"/>
      <c r="M11" s="25"/>
      <c r="N11" s="25"/>
      <c r="O11" s="25"/>
    </row>
    <row r="12" spans="2:16" s="1" customFormat="1" ht="7.95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33" t="s">
        <v>116</v>
      </c>
      <c r="G14" s="33"/>
      <c r="H14" s="33"/>
      <c r="I14" s="33"/>
    </row>
    <row r="15" spans="2:16" s="1" customFormat="1" ht="43.2" customHeight="1" x14ac:dyDescent="0.2"/>
    <row r="16" spans="2:16" s="1" customFormat="1" ht="20.85" customHeight="1" x14ac:dyDescent="0.2">
      <c r="C16" s="31" t="s">
        <v>102</v>
      </c>
      <c r="D16" s="31"/>
      <c r="E16" s="31"/>
    </row>
    <row r="17" spans="2:13" s="1" customFormat="1" ht="2.7" customHeight="1" x14ac:dyDescent="0.2"/>
    <row r="18" spans="2:13" s="1" customFormat="1" ht="20.85" customHeight="1" x14ac:dyDescent="0.2">
      <c r="C18" s="31" t="s">
        <v>103</v>
      </c>
      <c r="D18" s="31"/>
      <c r="E18" s="31"/>
    </row>
    <row r="19" spans="2:13" s="1" customFormat="1" ht="2.7" customHeight="1" x14ac:dyDescent="0.2"/>
    <row r="20" spans="2:13" s="1" customFormat="1" ht="20.85" customHeight="1" x14ac:dyDescent="0.2">
      <c r="C20" s="31" t="s">
        <v>104</v>
      </c>
      <c r="D20" s="31"/>
      <c r="E20" s="31"/>
    </row>
    <row r="21" spans="2:13" s="1" customFormat="1" ht="2.7" customHeight="1" x14ac:dyDescent="0.2"/>
    <row r="22" spans="2:13" s="1" customFormat="1" ht="20.85" customHeight="1" x14ac:dyDescent="0.2">
      <c r="C22" s="31" t="s">
        <v>105</v>
      </c>
      <c r="D22" s="31"/>
      <c r="E22" s="31"/>
    </row>
    <row r="23" spans="2:13" s="1" customFormat="1" ht="34.65" customHeight="1" x14ac:dyDescent="0.2"/>
    <row r="24" spans="2:13" s="1" customFormat="1" ht="50.1" customHeight="1" x14ac:dyDescent="0.2">
      <c r="B24" s="42" t="s">
        <v>136</v>
      </c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</row>
    <row r="25" spans="2:13" s="1" customFormat="1" ht="2.7" customHeight="1" x14ac:dyDescent="0.2"/>
    <row r="26" spans="2:13" s="1" customFormat="1" ht="50.1" customHeight="1" x14ac:dyDescent="0.2">
      <c r="B26" s="43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31" t="s">
        <v>106</v>
      </c>
      <c r="C29" s="31"/>
      <c r="D29" s="31"/>
      <c r="E29" s="31"/>
      <c r="F29" s="31"/>
      <c r="G29" s="31"/>
      <c r="H29" s="31"/>
      <c r="I29" s="31"/>
      <c r="J29" s="31"/>
      <c r="K29" s="31"/>
      <c r="L29" s="31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8" t="s">
        <v>10</v>
      </c>
      <c r="M31" s="2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2440</v>
      </c>
      <c r="H32" s="18">
        <v>0</v>
      </c>
      <c r="I32" s="17">
        <f>ROUND(G32* H32,2)</f>
        <v>0</v>
      </c>
      <c r="J32" s="5">
        <v>8</v>
      </c>
      <c r="K32" s="17">
        <f>ROUND(I32* J32/100,2)</f>
        <v>0</v>
      </c>
      <c r="L32" s="22">
        <f>ROUND(I32+ K32,2)</f>
        <v>0</v>
      </c>
      <c r="M32" s="23"/>
    </row>
    <row r="33" spans="2:13" s="1" customFormat="1" ht="3.15" customHeight="1" x14ac:dyDescent="0.2"/>
    <row r="34" spans="2:13" s="1" customFormat="1" ht="18.149999999999999" customHeight="1" x14ac:dyDescent="0.2">
      <c r="B34" s="31" t="s">
        <v>107</v>
      </c>
      <c r="C34" s="31"/>
      <c r="D34" s="31"/>
      <c r="E34" s="31"/>
      <c r="F34" s="31"/>
      <c r="G34" s="31"/>
      <c r="H34" s="31"/>
      <c r="I34" s="31"/>
      <c r="J34" s="31"/>
      <c r="K34" s="31"/>
      <c r="L34" s="31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8" t="s">
        <v>10</v>
      </c>
      <c r="M36" s="2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1918</v>
      </c>
      <c r="H37" s="18">
        <v>0</v>
      </c>
      <c r="I37" s="17">
        <f>ROUND(G37* H37,2)</f>
        <v>0</v>
      </c>
      <c r="J37" s="5">
        <v>8</v>
      </c>
      <c r="K37" s="17">
        <f>ROUND(I37* J37/100,2)</f>
        <v>0</v>
      </c>
      <c r="L37" s="22">
        <f>ROUND(I37+ K37,2)</f>
        <v>0</v>
      </c>
      <c r="M37" s="23"/>
    </row>
    <row r="38" spans="2:13" s="1" customFormat="1" ht="3.15" customHeight="1" x14ac:dyDescent="0.2"/>
    <row r="39" spans="2:13" s="1" customFormat="1" ht="18.149999999999999" customHeight="1" x14ac:dyDescent="0.2">
      <c r="B39" s="31" t="s">
        <v>108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8" t="s">
        <v>10</v>
      </c>
      <c r="M41" s="2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590</v>
      </c>
      <c r="H42" s="18">
        <v>0</v>
      </c>
      <c r="I42" s="17">
        <f>ROUND(G42* H42,2)</f>
        <v>0</v>
      </c>
      <c r="J42" s="5">
        <v>8</v>
      </c>
      <c r="K42" s="17">
        <f>ROUND(I42* J42/100,2)</f>
        <v>0</v>
      </c>
      <c r="L42" s="22">
        <f>ROUND(I42+ K42,2)</f>
        <v>0</v>
      </c>
      <c r="M42" s="23"/>
    </row>
    <row r="43" spans="2:13" s="1" customFormat="1" ht="3.15" customHeight="1" x14ac:dyDescent="0.2"/>
    <row r="44" spans="2:13" s="1" customFormat="1" ht="18.149999999999999" customHeight="1" x14ac:dyDescent="0.2">
      <c r="B44" s="31" t="s">
        <v>109</v>
      </c>
      <c r="C44" s="31"/>
      <c r="D44" s="31"/>
      <c r="E44" s="31"/>
      <c r="F44" s="31"/>
      <c r="G44" s="31"/>
      <c r="H44" s="31"/>
      <c r="I44" s="31"/>
      <c r="J44" s="31"/>
      <c r="K44" s="31"/>
      <c r="L44" s="31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8" t="s">
        <v>10</v>
      </c>
      <c r="M46" s="2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311</v>
      </c>
      <c r="H47" s="18">
        <v>0</v>
      </c>
      <c r="I47" s="17">
        <f>ROUND(G47* H47,2)</f>
        <v>0</v>
      </c>
      <c r="J47" s="5">
        <v>8</v>
      </c>
      <c r="K47" s="17">
        <f>ROUND(I47* J47/100,2)</f>
        <v>0</v>
      </c>
      <c r="L47" s="22">
        <f>ROUND(I47+ K47,2)</f>
        <v>0</v>
      </c>
      <c r="M47" s="2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8" t="s">
        <v>10</v>
      </c>
      <c r="M49" s="28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9.0299999999999994</v>
      </c>
      <c r="H50" s="18">
        <v>0</v>
      </c>
      <c r="I50" s="17">
        <f t="shared" ref="I50:I78" si="0">ROUND(G50* H50,2)</f>
        <v>0</v>
      </c>
      <c r="J50" s="5">
        <v>8</v>
      </c>
      <c r="K50" s="17">
        <f t="shared" ref="K50:K78" si="1">ROUND(I50* J50/100,2)</f>
        <v>0</v>
      </c>
      <c r="L50" s="22">
        <f t="shared" ref="L50:L78" si="2">ROUND(I50+ K50,2)</f>
        <v>0</v>
      </c>
      <c r="M50" s="23"/>
    </row>
    <row r="51" spans="2:13" s="1" customFormat="1" ht="19.649999999999999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3.6</v>
      </c>
      <c r="H51" s="18">
        <v>0</v>
      </c>
      <c r="I51" s="17">
        <f t="shared" si="0"/>
        <v>0</v>
      </c>
      <c r="J51" s="5">
        <v>8</v>
      </c>
      <c r="K51" s="17">
        <f t="shared" si="1"/>
        <v>0</v>
      </c>
      <c r="L51" s="22">
        <f t="shared" si="2"/>
        <v>0</v>
      </c>
      <c r="M51" s="23"/>
    </row>
    <row r="52" spans="2:13" s="1" customFormat="1" ht="19.649999999999999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14</v>
      </c>
      <c r="G52" s="8">
        <v>80</v>
      </c>
      <c r="H52" s="18">
        <v>0</v>
      </c>
      <c r="I52" s="17">
        <f t="shared" si="0"/>
        <v>0</v>
      </c>
      <c r="J52" s="5">
        <v>8</v>
      </c>
      <c r="K52" s="17">
        <f t="shared" si="1"/>
        <v>0</v>
      </c>
      <c r="L52" s="22">
        <f t="shared" si="2"/>
        <v>0</v>
      </c>
      <c r="M52" s="23"/>
    </row>
    <row r="53" spans="2:13" s="1" customFormat="1" ht="19.649999999999999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65.430000000000007</v>
      </c>
      <c r="H53" s="18">
        <v>0</v>
      </c>
      <c r="I53" s="17">
        <f t="shared" si="0"/>
        <v>0</v>
      </c>
      <c r="J53" s="5">
        <v>8</v>
      </c>
      <c r="K53" s="17">
        <f t="shared" si="1"/>
        <v>0</v>
      </c>
      <c r="L53" s="22">
        <f t="shared" si="2"/>
        <v>0</v>
      </c>
      <c r="M53" s="23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39.93</v>
      </c>
      <c r="H54" s="18">
        <v>0</v>
      </c>
      <c r="I54" s="17">
        <f t="shared" si="0"/>
        <v>0</v>
      </c>
      <c r="J54" s="5">
        <v>8</v>
      </c>
      <c r="K54" s="17">
        <f t="shared" si="1"/>
        <v>0</v>
      </c>
      <c r="L54" s="22">
        <f t="shared" si="2"/>
        <v>0</v>
      </c>
      <c r="M54" s="23"/>
    </row>
    <row r="55" spans="2:13" s="1" customFormat="1" ht="28.65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3.6</v>
      </c>
      <c r="H55" s="18">
        <v>0</v>
      </c>
      <c r="I55" s="17">
        <f t="shared" si="0"/>
        <v>0</v>
      </c>
      <c r="J55" s="5">
        <v>8</v>
      </c>
      <c r="K55" s="17">
        <f t="shared" si="1"/>
        <v>0</v>
      </c>
      <c r="L55" s="22">
        <f t="shared" si="2"/>
        <v>0</v>
      </c>
      <c r="M55" s="23"/>
    </row>
    <row r="56" spans="2:13" s="1" customFormat="1" ht="19.64999999999999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108.96</v>
      </c>
      <c r="H56" s="18">
        <v>0</v>
      </c>
      <c r="I56" s="17">
        <f t="shared" si="0"/>
        <v>0</v>
      </c>
      <c r="J56" s="5">
        <v>8</v>
      </c>
      <c r="K56" s="17">
        <f t="shared" si="1"/>
        <v>0</v>
      </c>
      <c r="L56" s="22">
        <f t="shared" si="2"/>
        <v>0</v>
      </c>
      <c r="M56" s="23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18.53</v>
      </c>
      <c r="H57" s="18">
        <v>0</v>
      </c>
      <c r="I57" s="17">
        <f t="shared" si="0"/>
        <v>0</v>
      </c>
      <c r="J57" s="5">
        <v>8</v>
      </c>
      <c r="K57" s="17">
        <f t="shared" si="1"/>
        <v>0</v>
      </c>
      <c r="L57" s="22">
        <f t="shared" si="2"/>
        <v>0</v>
      </c>
      <c r="M57" s="23"/>
    </row>
    <row r="58" spans="2:13" s="1" customFormat="1" ht="28.6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4</v>
      </c>
      <c r="H58" s="18">
        <v>0</v>
      </c>
      <c r="I58" s="17">
        <f t="shared" si="0"/>
        <v>0</v>
      </c>
      <c r="J58" s="5">
        <v>8</v>
      </c>
      <c r="K58" s="17">
        <f t="shared" si="1"/>
        <v>0</v>
      </c>
      <c r="L58" s="22">
        <f t="shared" si="2"/>
        <v>0</v>
      </c>
      <c r="M58" s="23"/>
    </row>
    <row r="59" spans="2:13" s="1" customFormat="1" ht="28.65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47</v>
      </c>
      <c r="H59" s="18">
        <v>0</v>
      </c>
      <c r="I59" s="17">
        <f t="shared" si="0"/>
        <v>0</v>
      </c>
      <c r="J59" s="5">
        <v>8</v>
      </c>
      <c r="K59" s="17">
        <f t="shared" si="1"/>
        <v>0</v>
      </c>
      <c r="L59" s="22">
        <f t="shared" si="2"/>
        <v>0</v>
      </c>
      <c r="M59" s="23"/>
    </row>
    <row r="60" spans="2:13" s="1" customFormat="1" ht="28.65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43</v>
      </c>
      <c r="H60" s="18">
        <v>0</v>
      </c>
      <c r="I60" s="17">
        <f t="shared" si="0"/>
        <v>0</v>
      </c>
      <c r="J60" s="5">
        <v>8</v>
      </c>
      <c r="K60" s="17">
        <f t="shared" si="1"/>
        <v>0</v>
      </c>
      <c r="L60" s="22">
        <f t="shared" si="2"/>
        <v>0</v>
      </c>
      <c r="M60" s="23"/>
    </row>
    <row r="61" spans="2:13" s="1" customFormat="1" ht="19.649999999999999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15.63</v>
      </c>
      <c r="H61" s="18">
        <v>0</v>
      </c>
      <c r="I61" s="17">
        <f t="shared" si="0"/>
        <v>0</v>
      </c>
      <c r="J61" s="5">
        <v>8</v>
      </c>
      <c r="K61" s="17">
        <f t="shared" si="1"/>
        <v>0</v>
      </c>
      <c r="L61" s="22">
        <f t="shared" si="2"/>
        <v>0</v>
      </c>
      <c r="M61" s="23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16.309999999999999</v>
      </c>
      <c r="H62" s="18">
        <v>0</v>
      </c>
      <c r="I62" s="17">
        <f t="shared" si="0"/>
        <v>0</v>
      </c>
      <c r="J62" s="5">
        <v>8</v>
      </c>
      <c r="K62" s="17">
        <f t="shared" si="1"/>
        <v>0</v>
      </c>
      <c r="L62" s="22">
        <f t="shared" si="2"/>
        <v>0</v>
      </c>
      <c r="M62" s="23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16.100000000000001</v>
      </c>
      <c r="H63" s="18">
        <v>0</v>
      </c>
      <c r="I63" s="17">
        <f t="shared" si="0"/>
        <v>0</v>
      </c>
      <c r="J63" s="5">
        <v>23</v>
      </c>
      <c r="K63" s="17">
        <f t="shared" si="1"/>
        <v>0</v>
      </c>
      <c r="L63" s="22">
        <f t="shared" si="2"/>
        <v>0</v>
      </c>
      <c r="M63" s="23"/>
    </row>
    <row r="64" spans="2:13" s="1" customFormat="1" ht="19.649999999999999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60</v>
      </c>
      <c r="G64" s="8">
        <v>1.42</v>
      </c>
      <c r="H64" s="18">
        <v>0</v>
      </c>
      <c r="I64" s="17">
        <f t="shared" si="0"/>
        <v>0</v>
      </c>
      <c r="J64" s="5">
        <v>23</v>
      </c>
      <c r="K64" s="17">
        <f t="shared" si="1"/>
        <v>0</v>
      </c>
      <c r="L64" s="22">
        <f t="shared" si="2"/>
        <v>0</v>
      </c>
      <c r="M64" s="23"/>
    </row>
    <row r="65" spans="2:13" s="1" customFormat="1" ht="19.649999999999999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67</v>
      </c>
      <c r="G65" s="8">
        <v>90</v>
      </c>
      <c r="H65" s="18">
        <v>0</v>
      </c>
      <c r="I65" s="17">
        <f t="shared" si="0"/>
        <v>0</v>
      </c>
      <c r="J65" s="5">
        <v>23</v>
      </c>
      <c r="K65" s="17">
        <f t="shared" si="1"/>
        <v>0</v>
      </c>
      <c r="L65" s="22">
        <f t="shared" si="2"/>
        <v>0</v>
      </c>
      <c r="M65" s="23"/>
    </row>
    <row r="66" spans="2:13" s="1" customFormat="1" ht="19.649999999999999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71</v>
      </c>
      <c r="G66" s="8">
        <v>120</v>
      </c>
      <c r="H66" s="18">
        <v>0</v>
      </c>
      <c r="I66" s="17">
        <f t="shared" si="0"/>
        <v>0</v>
      </c>
      <c r="J66" s="5">
        <v>8</v>
      </c>
      <c r="K66" s="17">
        <f t="shared" si="1"/>
        <v>0</v>
      </c>
      <c r="L66" s="22">
        <f t="shared" si="2"/>
        <v>0</v>
      </c>
      <c r="M66" s="23"/>
    </row>
    <row r="67" spans="2:13" s="1" customFormat="1" ht="19.649999999999999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71</v>
      </c>
      <c r="G67" s="8">
        <v>23</v>
      </c>
      <c r="H67" s="18">
        <v>0</v>
      </c>
      <c r="I67" s="17">
        <f t="shared" si="0"/>
        <v>0</v>
      </c>
      <c r="J67" s="5">
        <v>8</v>
      </c>
      <c r="K67" s="17">
        <f t="shared" si="1"/>
        <v>0</v>
      </c>
      <c r="L67" s="22">
        <f t="shared" si="2"/>
        <v>0</v>
      </c>
      <c r="M67" s="23"/>
    </row>
    <row r="68" spans="2:13" s="1" customFormat="1" ht="19.649999999999999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71</v>
      </c>
      <c r="G68" s="8">
        <v>2</v>
      </c>
      <c r="H68" s="18">
        <v>0</v>
      </c>
      <c r="I68" s="17">
        <f t="shared" si="0"/>
        <v>0</v>
      </c>
      <c r="J68" s="5">
        <v>8</v>
      </c>
      <c r="K68" s="17">
        <f t="shared" si="1"/>
        <v>0</v>
      </c>
      <c r="L68" s="22">
        <f t="shared" si="2"/>
        <v>0</v>
      </c>
      <c r="M68" s="23"/>
    </row>
    <row r="69" spans="2:13" s="1" customFormat="1" ht="19.649999999999999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67</v>
      </c>
      <c r="G69" s="8">
        <v>339</v>
      </c>
      <c r="H69" s="18">
        <v>0</v>
      </c>
      <c r="I69" s="17">
        <f t="shared" si="0"/>
        <v>0</v>
      </c>
      <c r="J69" s="5">
        <v>8</v>
      </c>
      <c r="K69" s="17">
        <f t="shared" si="1"/>
        <v>0</v>
      </c>
      <c r="L69" s="22">
        <f t="shared" si="2"/>
        <v>0</v>
      </c>
      <c r="M69" s="23"/>
    </row>
    <row r="70" spans="2:13" s="1" customFormat="1" ht="19.649999999999999" customHeight="1" x14ac:dyDescent="0.2">
      <c r="B70" s="5">
        <v>25</v>
      </c>
      <c r="C70" s="6" t="s">
        <v>81</v>
      </c>
      <c r="D70" s="6" t="s">
        <v>82</v>
      </c>
      <c r="E70" s="7" t="s">
        <v>80</v>
      </c>
      <c r="F70" s="6" t="s">
        <v>67</v>
      </c>
      <c r="G70" s="8">
        <v>91</v>
      </c>
      <c r="H70" s="18">
        <v>0</v>
      </c>
      <c r="I70" s="17">
        <f t="shared" si="0"/>
        <v>0</v>
      </c>
      <c r="J70" s="5">
        <v>23</v>
      </c>
      <c r="K70" s="17">
        <f t="shared" si="1"/>
        <v>0</v>
      </c>
      <c r="L70" s="22">
        <f t="shared" si="2"/>
        <v>0</v>
      </c>
      <c r="M70" s="23"/>
    </row>
    <row r="71" spans="2:13" s="1" customFormat="1" ht="19.649999999999999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67</v>
      </c>
      <c r="G71" s="8">
        <v>20</v>
      </c>
      <c r="H71" s="18">
        <v>0</v>
      </c>
      <c r="I71" s="17">
        <f t="shared" si="0"/>
        <v>0</v>
      </c>
      <c r="J71" s="5">
        <v>8</v>
      </c>
      <c r="K71" s="17">
        <f t="shared" si="1"/>
        <v>0</v>
      </c>
      <c r="L71" s="22">
        <f t="shared" si="2"/>
        <v>0</v>
      </c>
      <c r="M71" s="23"/>
    </row>
    <row r="72" spans="2:13" s="1" customFormat="1" ht="19.649999999999999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67</v>
      </c>
      <c r="G72" s="8">
        <v>12</v>
      </c>
      <c r="H72" s="18">
        <v>0</v>
      </c>
      <c r="I72" s="17">
        <f t="shared" si="0"/>
        <v>0</v>
      </c>
      <c r="J72" s="5">
        <v>8</v>
      </c>
      <c r="K72" s="17">
        <f t="shared" si="1"/>
        <v>0</v>
      </c>
      <c r="L72" s="22">
        <f t="shared" si="2"/>
        <v>0</v>
      </c>
      <c r="M72" s="23"/>
    </row>
    <row r="73" spans="2:13" s="1" customFormat="1" ht="19.649999999999999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67</v>
      </c>
      <c r="G73" s="8">
        <v>53</v>
      </c>
      <c r="H73" s="18">
        <v>0</v>
      </c>
      <c r="I73" s="17">
        <f t="shared" si="0"/>
        <v>0</v>
      </c>
      <c r="J73" s="5">
        <v>8</v>
      </c>
      <c r="K73" s="17">
        <f t="shared" si="1"/>
        <v>0</v>
      </c>
      <c r="L73" s="22">
        <f t="shared" si="2"/>
        <v>0</v>
      </c>
      <c r="M73" s="23"/>
    </row>
    <row r="74" spans="2:13" s="1" customFormat="1" ht="19.649999999999999" customHeight="1" x14ac:dyDescent="0.2">
      <c r="B74" s="5">
        <v>29</v>
      </c>
      <c r="C74" s="6" t="s">
        <v>93</v>
      </c>
      <c r="D74" s="6" t="s">
        <v>94</v>
      </c>
      <c r="E74" s="7" t="s">
        <v>92</v>
      </c>
      <c r="F74" s="6" t="s">
        <v>67</v>
      </c>
      <c r="G74" s="8">
        <v>9</v>
      </c>
      <c r="H74" s="18">
        <v>0</v>
      </c>
      <c r="I74" s="17">
        <f t="shared" si="0"/>
        <v>0</v>
      </c>
      <c r="J74" s="5">
        <v>23</v>
      </c>
      <c r="K74" s="17">
        <f t="shared" si="1"/>
        <v>0</v>
      </c>
      <c r="L74" s="22">
        <f t="shared" si="2"/>
        <v>0</v>
      </c>
      <c r="M74" s="23"/>
    </row>
    <row r="75" spans="2:13" s="1" customFormat="1" ht="19.649999999999999" customHeight="1" x14ac:dyDescent="0.2">
      <c r="B75" s="5">
        <v>30</v>
      </c>
      <c r="C75" s="6" t="s">
        <v>95</v>
      </c>
      <c r="D75" s="6" t="s">
        <v>96</v>
      </c>
      <c r="E75" s="7" t="s">
        <v>97</v>
      </c>
      <c r="F75" s="6" t="s">
        <v>18</v>
      </c>
      <c r="G75" s="8">
        <v>1.08</v>
      </c>
      <c r="H75" s="18">
        <v>0</v>
      </c>
      <c r="I75" s="17">
        <f t="shared" si="0"/>
        <v>0</v>
      </c>
      <c r="J75" s="5">
        <v>8</v>
      </c>
      <c r="K75" s="17">
        <f t="shared" si="1"/>
        <v>0</v>
      </c>
      <c r="L75" s="22">
        <f t="shared" si="2"/>
        <v>0</v>
      </c>
      <c r="M75" s="23"/>
    </row>
    <row r="76" spans="2:13" s="1" customFormat="1" ht="19.649999999999999" customHeight="1" x14ac:dyDescent="0.2">
      <c r="B76" s="5">
        <v>31</v>
      </c>
      <c r="C76" s="14" t="s">
        <v>129</v>
      </c>
      <c r="D76" s="14" t="s">
        <v>132</v>
      </c>
      <c r="E76" s="15" t="s">
        <v>80</v>
      </c>
      <c r="F76" s="14" t="s">
        <v>67</v>
      </c>
      <c r="G76" s="16">
        <v>20</v>
      </c>
      <c r="H76" s="18">
        <v>0</v>
      </c>
      <c r="I76" s="17">
        <f t="shared" si="0"/>
        <v>0</v>
      </c>
      <c r="J76" s="5">
        <v>8</v>
      </c>
      <c r="K76" s="17">
        <f t="shared" si="1"/>
        <v>0</v>
      </c>
      <c r="L76" s="22">
        <f t="shared" si="2"/>
        <v>0</v>
      </c>
      <c r="M76" s="23"/>
    </row>
    <row r="77" spans="2:13" s="1" customFormat="1" ht="19.649999999999999" customHeight="1" x14ac:dyDescent="0.2">
      <c r="B77" s="5">
        <v>32</v>
      </c>
      <c r="C77" s="14" t="s">
        <v>130</v>
      </c>
      <c r="D77" s="14" t="s">
        <v>133</v>
      </c>
      <c r="E77" s="15" t="s">
        <v>89</v>
      </c>
      <c r="F77" s="14" t="s">
        <v>67</v>
      </c>
      <c r="G77" s="16">
        <v>5</v>
      </c>
      <c r="H77" s="18">
        <v>0</v>
      </c>
      <c r="I77" s="17">
        <f t="shared" si="0"/>
        <v>0</v>
      </c>
      <c r="J77" s="5">
        <v>8</v>
      </c>
      <c r="K77" s="17">
        <f t="shared" si="1"/>
        <v>0</v>
      </c>
      <c r="L77" s="22">
        <f t="shared" si="2"/>
        <v>0</v>
      </c>
      <c r="M77" s="23"/>
    </row>
    <row r="78" spans="2:13" s="1" customFormat="1" ht="19.649999999999999" customHeight="1" x14ac:dyDescent="0.2">
      <c r="B78" s="5">
        <v>33</v>
      </c>
      <c r="C78" s="14" t="s">
        <v>131</v>
      </c>
      <c r="D78" s="14" t="s">
        <v>134</v>
      </c>
      <c r="E78" s="15" t="s">
        <v>92</v>
      </c>
      <c r="F78" s="14" t="s">
        <v>67</v>
      </c>
      <c r="G78" s="16">
        <v>6</v>
      </c>
      <c r="H78" s="18">
        <v>0</v>
      </c>
      <c r="I78" s="17">
        <f t="shared" si="0"/>
        <v>0</v>
      </c>
      <c r="J78" s="5">
        <v>8</v>
      </c>
      <c r="K78" s="17">
        <f t="shared" si="1"/>
        <v>0</v>
      </c>
      <c r="L78" s="22">
        <f t="shared" si="2"/>
        <v>0</v>
      </c>
      <c r="M78" s="23"/>
    </row>
    <row r="79" spans="2:13" s="1" customFormat="1" ht="19.649999999999999" customHeight="1" x14ac:dyDescent="0.2">
      <c r="B79" s="9"/>
      <c r="C79" s="10"/>
      <c r="D79" s="10"/>
      <c r="E79" s="11"/>
      <c r="F79" s="10"/>
      <c r="G79" s="12"/>
      <c r="H79" s="13"/>
      <c r="I79" s="13"/>
      <c r="J79" s="9"/>
      <c r="K79" s="13"/>
      <c r="L79" s="13"/>
      <c r="M79" s="13"/>
    </row>
    <row r="80" spans="2:13" s="1" customFormat="1" ht="55.95" customHeight="1" x14ac:dyDescent="0.2"/>
    <row r="81" spans="2:14" s="1" customFormat="1" ht="21.45" customHeight="1" x14ac:dyDescent="0.2">
      <c r="B81" s="32" t="s">
        <v>98</v>
      </c>
      <c r="C81" s="32"/>
      <c r="D81" s="32"/>
      <c r="E81" s="32"/>
      <c r="F81" s="34">
        <f>ROUND(I32+I37+I42+I47+I50+I51+I52+I53+I54+I55+I56+I57+I58+I59+I60+I61+I62+I63+I64+I65+I66+I67+I68+I69+I70+I71+I72+I73+I74+I75+I76+I77+I78,2)</f>
        <v>0</v>
      </c>
      <c r="G81" s="35"/>
      <c r="H81" s="35"/>
      <c r="I81" s="35"/>
      <c r="J81" s="35"/>
      <c r="K81" s="35"/>
      <c r="L81" s="35"/>
      <c r="M81" s="36"/>
    </row>
    <row r="82" spans="2:14" s="1" customFormat="1" ht="21.45" customHeight="1" x14ac:dyDescent="0.2">
      <c r="B82" s="32" t="s">
        <v>99</v>
      </c>
      <c r="C82" s="32"/>
      <c r="D82" s="32"/>
      <c r="E82" s="32"/>
      <c r="F82" s="37">
        <f>ROUND(L32+L37+L42+L47+L50+L51+L52+L53+L54+L55+L56+L57+L58+L59+L60+L61+L62+L63+L64+L65+L66+L67+L68+L69+L70+L71+L72+L73+L74+L75+L76+L77+L78,2)</f>
        <v>0</v>
      </c>
      <c r="G82" s="38"/>
      <c r="H82" s="38"/>
      <c r="I82" s="38"/>
      <c r="J82" s="38"/>
      <c r="K82" s="38"/>
      <c r="L82" s="38"/>
      <c r="M82" s="39"/>
    </row>
    <row r="83" spans="2:14" s="1" customFormat="1" ht="11.1" customHeight="1" x14ac:dyDescent="0.2"/>
    <row r="84" spans="2:14" s="1" customFormat="1" ht="80.099999999999994" customHeight="1" x14ac:dyDescent="0.2">
      <c r="B84" s="40" t="s">
        <v>117</v>
      </c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</row>
    <row r="85" spans="2:14" s="1" customFormat="1" ht="2.7" customHeight="1" x14ac:dyDescent="0.2"/>
    <row r="86" spans="2:14" s="1" customFormat="1" ht="110.1" customHeight="1" x14ac:dyDescent="0.2">
      <c r="B86" s="40" t="s">
        <v>118</v>
      </c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</row>
    <row r="87" spans="2:14" s="1" customFormat="1" ht="5.25" customHeight="1" x14ac:dyDescent="0.2"/>
    <row r="88" spans="2:14" s="1" customFormat="1" ht="110.1" customHeight="1" x14ac:dyDescent="0.2">
      <c r="B88" s="44" t="s">
        <v>119</v>
      </c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</row>
    <row r="89" spans="2:14" s="1" customFormat="1" ht="5.25" customHeight="1" x14ac:dyDescent="0.2"/>
    <row r="90" spans="2:14" s="1" customFormat="1" ht="37.950000000000003" customHeight="1" x14ac:dyDescent="0.2">
      <c r="C90" s="46" t="s">
        <v>111</v>
      </c>
      <c r="D90" s="46"/>
      <c r="E90" s="46"/>
      <c r="F90" s="48" t="s">
        <v>112</v>
      </c>
      <c r="G90" s="48"/>
      <c r="H90" s="48"/>
      <c r="I90" s="48"/>
      <c r="J90" s="48"/>
      <c r="K90" s="48"/>
      <c r="L90" s="48"/>
    </row>
    <row r="91" spans="2:14" s="1" customFormat="1" ht="28.65" customHeight="1" x14ac:dyDescent="0.2"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2:14" s="1" customFormat="1" ht="28.65" customHeight="1" x14ac:dyDescent="0.2"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2:14" s="1" customFormat="1" ht="28.65" customHeight="1" x14ac:dyDescent="0.2"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2:14" s="1" customFormat="1" ht="28.65" customHeight="1" x14ac:dyDescent="0.2"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2:14" s="1" customFormat="1" ht="2.7" customHeight="1" x14ac:dyDescent="0.2"/>
    <row r="96" spans="2:14" s="1" customFormat="1" ht="203.1" customHeight="1" x14ac:dyDescent="0.2">
      <c r="B96" s="40" t="s">
        <v>120</v>
      </c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</row>
    <row r="97" spans="2:14" s="1" customFormat="1" ht="2.7" customHeight="1" x14ac:dyDescent="0.2"/>
    <row r="98" spans="2:14" s="1" customFormat="1" ht="36.9" customHeight="1" x14ac:dyDescent="0.2">
      <c r="B98" s="45" t="s">
        <v>121</v>
      </c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2:14" s="1" customFormat="1" ht="2.7" customHeight="1" x14ac:dyDescent="0.2"/>
    <row r="100" spans="2:14" s="1" customFormat="1" ht="37.950000000000003" customHeight="1" x14ac:dyDescent="0.2">
      <c r="C100" s="46" t="s">
        <v>113</v>
      </c>
      <c r="D100" s="46"/>
      <c r="E100" s="46"/>
      <c r="F100" s="29" t="s">
        <v>114</v>
      </c>
      <c r="G100" s="29"/>
      <c r="H100" s="29"/>
      <c r="I100" s="29"/>
      <c r="J100" s="29"/>
      <c r="K100" s="29"/>
      <c r="L100" s="29"/>
    </row>
    <row r="101" spans="2:14" s="1" customFormat="1" ht="28.65" customHeight="1" x14ac:dyDescent="0.2"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2:14" s="1" customFormat="1" ht="28.65" customHeight="1" x14ac:dyDescent="0.2"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2:14" s="1" customFormat="1" ht="28.65" customHeight="1" x14ac:dyDescent="0.2"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2:14" s="1" customFormat="1" ht="28.65" customHeight="1" x14ac:dyDescent="0.2"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2:14" s="1" customFormat="1" ht="2.7" customHeight="1" x14ac:dyDescent="0.2"/>
    <row r="106" spans="2:14" s="1" customFormat="1" ht="159.9" customHeight="1" x14ac:dyDescent="0.2">
      <c r="B106" s="40" t="s">
        <v>122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</row>
    <row r="107" spans="2:14" s="1" customFormat="1" ht="2.7" customHeight="1" x14ac:dyDescent="0.2"/>
    <row r="108" spans="2:14" s="1" customFormat="1" ht="54.9" customHeight="1" x14ac:dyDescent="0.2">
      <c r="B108" s="40" t="s">
        <v>123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</row>
    <row r="109" spans="2:14" s="1" customFormat="1" ht="2.7" customHeight="1" x14ac:dyDescent="0.2"/>
    <row r="110" spans="2:14" s="1" customFormat="1" ht="60" customHeight="1" x14ac:dyDescent="0.2">
      <c r="B110" s="44" t="s">
        <v>124</v>
      </c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</row>
    <row r="111" spans="2:14" s="1" customFormat="1" ht="2.7" customHeight="1" x14ac:dyDescent="0.2"/>
    <row r="112" spans="2:14" s="1" customFormat="1" ht="48" customHeight="1" x14ac:dyDescent="0.2">
      <c r="B112" s="44" t="s">
        <v>125</v>
      </c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</row>
    <row r="113" spans="2:14" s="1" customFormat="1" ht="2.7" customHeight="1" x14ac:dyDescent="0.2"/>
    <row r="114" spans="2:14" s="1" customFormat="1" ht="125.1" customHeight="1" x14ac:dyDescent="0.2">
      <c r="B114" s="40" t="s">
        <v>126</v>
      </c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</row>
    <row r="115" spans="2:14" s="1" customFormat="1" ht="2.7" customHeight="1" x14ac:dyDescent="0.2"/>
    <row r="116" spans="2:14" s="1" customFormat="1" ht="84.9" customHeight="1" x14ac:dyDescent="0.2">
      <c r="B116" s="40" t="s">
        <v>127</v>
      </c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</row>
    <row r="117" spans="2:14" s="1" customFormat="1" ht="86.85" customHeight="1" x14ac:dyDescent="0.2"/>
    <row r="118" spans="2:14" s="1" customFormat="1" ht="17.7" customHeight="1" x14ac:dyDescent="0.2">
      <c r="J118" s="26" t="s">
        <v>110</v>
      </c>
      <c r="K118" s="26"/>
      <c r="L118" s="26"/>
    </row>
    <row r="119" spans="2:14" s="1" customFormat="1" ht="145.19999999999999" customHeight="1" x14ac:dyDescent="0.2"/>
    <row r="120" spans="2:14" s="1" customFormat="1" ht="81.599999999999994" customHeight="1" x14ac:dyDescent="0.2">
      <c r="B120" s="41" t="s">
        <v>128</v>
      </c>
      <c r="C120" s="41"/>
      <c r="D120" s="41"/>
      <c r="E120" s="41"/>
      <c r="F120" s="41"/>
      <c r="G120" s="41"/>
      <c r="H120" s="41"/>
      <c r="I120" s="41"/>
      <c r="J120" s="41"/>
      <c r="K120" s="41"/>
    </row>
  </sheetData>
  <mergeCells count="95">
    <mergeCell ref="B10:E11"/>
    <mergeCell ref="B106:N106"/>
    <mergeCell ref="B108:N108"/>
    <mergeCell ref="B110:N110"/>
    <mergeCell ref="B112:N112"/>
    <mergeCell ref="C91:E91"/>
    <mergeCell ref="C92:E92"/>
    <mergeCell ref="C93:E93"/>
    <mergeCell ref="C94:E94"/>
    <mergeCell ref="C100:E100"/>
    <mergeCell ref="C101:E101"/>
    <mergeCell ref="C102:E102"/>
    <mergeCell ref="F103:L103"/>
    <mergeCell ref="F104:L104"/>
    <mergeCell ref="F90:L90"/>
    <mergeCell ref="F91:L91"/>
    <mergeCell ref="B114:N114"/>
    <mergeCell ref="B116:N116"/>
    <mergeCell ref="B120:K120"/>
    <mergeCell ref="B24:M24"/>
    <mergeCell ref="B26:M26"/>
    <mergeCell ref="B29:L29"/>
    <mergeCell ref="B34:L34"/>
    <mergeCell ref="B39:L39"/>
    <mergeCell ref="B84:N84"/>
    <mergeCell ref="B86:N86"/>
    <mergeCell ref="B88:N88"/>
    <mergeCell ref="B96:N96"/>
    <mergeCell ref="B98:N98"/>
    <mergeCell ref="C103:E103"/>
    <mergeCell ref="C104:E104"/>
    <mergeCell ref="C90:E90"/>
    <mergeCell ref="B4:E4"/>
    <mergeCell ref="B44:L44"/>
    <mergeCell ref="B6:E6"/>
    <mergeCell ref="B81:E81"/>
    <mergeCell ref="B82:E82"/>
    <mergeCell ref="B8:E8"/>
    <mergeCell ref="C16:E16"/>
    <mergeCell ref="C18:E18"/>
    <mergeCell ref="C20:E20"/>
    <mergeCell ref="C22:E22"/>
    <mergeCell ref="F14:I14"/>
    <mergeCell ref="F81:M81"/>
    <mergeCell ref="F82:M82"/>
    <mergeCell ref="L53:M53"/>
    <mergeCell ref="L54:M54"/>
    <mergeCell ref="L55:M55"/>
    <mergeCell ref="H11:O12"/>
    <mergeCell ref="J118:L118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F92:L92"/>
    <mergeCell ref="L57:M57"/>
    <mergeCell ref="L58:M58"/>
    <mergeCell ref="L59:M59"/>
    <mergeCell ref="L60:M60"/>
    <mergeCell ref="F102:L102"/>
    <mergeCell ref="F93:L93"/>
    <mergeCell ref="F94:L94"/>
    <mergeCell ref="F100:L100"/>
    <mergeCell ref="F101:L101"/>
    <mergeCell ref="L78:M78"/>
    <mergeCell ref="L71:M71"/>
    <mergeCell ref="L72:M72"/>
    <mergeCell ref="L73:M73"/>
    <mergeCell ref="L74:M74"/>
    <mergeCell ref="L75:M75"/>
    <mergeCell ref="B3:E3"/>
    <mergeCell ref="B5:E5"/>
    <mergeCell ref="B7:E7"/>
    <mergeCell ref="L76:M76"/>
    <mergeCell ref="L77:M77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L56:M5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2025-11-03T09:48:03Z</dcterms:created>
  <dcterms:modified xsi:type="dcterms:W3CDTF">2025-11-04T14:10:33Z</dcterms:modified>
</cp:coreProperties>
</file>